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3820"/>
  <bookViews>
    <workbookView xWindow="-45" yWindow="-45" windowWidth="16020" windowHeight="12030" tabRatio="707"/>
  </bookViews>
  <sheets>
    <sheet name="fonction si" sheetId="7" r:id="rId1"/>
    <sheet name="si imbriqué" sheetId="9" r:id="rId2"/>
    <sheet name="fonction ET" sheetId="11" r:id="rId3"/>
    <sheet name="fonction SI ET" sheetId="13" r:id="rId4"/>
    <sheet name="NBSI" sheetId="15" r:id="rId5"/>
    <sheet name="somme conditionnelle" sheetId="5" r:id="rId6"/>
  </sheets>
  <definedNames>
    <definedName name="Bureau">'somme conditionnelle'!$B$2:$B$11</definedName>
    <definedName name="CodeFacture">'somme conditionnelle'!$A$2:$A$11</definedName>
    <definedName name="DateDuJour">'somme conditionnelle'!$E$2:$E$11</definedName>
    <definedName name="DateÉcheance">'somme conditionnelle'!$D$2:$D$11</definedName>
    <definedName name="Différence">'somme conditionnelle'!$F$2:$F$11</definedName>
    <definedName name="Mois" localSheetId="4">NBSI!$A$2:$A$27</definedName>
    <definedName name="Montant" localSheetId="4">NBSI!$D$2:$D$27</definedName>
    <definedName name="montantTTC">'somme conditionnelle'!$C$2:$C$11</definedName>
    <definedName name="Type" localSheetId="4">NBSI!$C$2:$C$27</definedName>
    <definedName name="Vendeur" localSheetId="4">NBSI!$B$2:$B$27</definedName>
  </definedNames>
  <calcPr calcId="125725"/>
  <webPublishing codePage="1252"/>
</workbook>
</file>

<file path=xl/calcChain.xml><?xml version="1.0" encoding="utf-8"?>
<calcChain xmlns="http://schemas.openxmlformats.org/spreadsheetml/2006/main">
  <c r="C12" i="5"/>
  <c r="F11"/>
  <c r="F10"/>
  <c r="F9"/>
  <c r="F8"/>
  <c r="F7"/>
  <c r="F6"/>
  <c r="F5"/>
  <c r="F4"/>
  <c r="F3"/>
  <c r="F2"/>
  <c r="F12" l="1"/>
</calcChain>
</file>

<file path=xl/sharedStrings.xml><?xml version="1.0" encoding="utf-8"?>
<sst xmlns="http://schemas.openxmlformats.org/spreadsheetml/2006/main" count="182" uniqueCount="89">
  <si>
    <t>Type</t>
  </si>
  <si>
    <t>Mois</t>
  </si>
  <si>
    <t>Vendeur</t>
  </si>
  <si>
    <t>Montant</t>
  </si>
  <si>
    <t>Janvier</t>
  </si>
  <si>
    <t>Février</t>
  </si>
  <si>
    <t>Mars</t>
  </si>
  <si>
    <t>Alani</t>
  </si>
  <si>
    <t>Charlie</t>
  </si>
  <si>
    <t>Existant</t>
  </si>
  <si>
    <t>Nouveau</t>
  </si>
  <si>
    <t>Bertrand</t>
  </si>
  <si>
    <t>Code facture</t>
  </si>
  <si>
    <t>Bureau</t>
  </si>
  <si>
    <t>Date d'échéance</t>
  </si>
  <si>
    <t>Date du jour</t>
  </si>
  <si>
    <t>Différence</t>
  </si>
  <si>
    <t>AG-0145</t>
  </si>
  <si>
    <t>Alsace</t>
  </si>
  <si>
    <t>AG-0189</t>
  </si>
  <si>
    <t>Paris</t>
  </si>
  <si>
    <t>AG-0220</t>
  </si>
  <si>
    <t>Nord</t>
  </si>
  <si>
    <t>AG-0310</t>
  </si>
  <si>
    <t>AG-0355</t>
  </si>
  <si>
    <t>AG-0409</t>
  </si>
  <si>
    <t>AG-0581</t>
  </si>
  <si>
    <t>AG-0600</t>
  </si>
  <si>
    <t>AG-0602</t>
  </si>
  <si>
    <t>AG-0633</t>
  </si>
  <si>
    <t>TOTAL</t>
  </si>
  <si>
    <t>Total des jours en souffrance</t>
  </si>
  <si>
    <t>Total des jours en souffrance (formule matricielle)</t>
  </si>
  <si>
    <t>Montant total en souffrance</t>
  </si>
  <si>
    <t>Montant total en souffrance (formule matricielle)</t>
  </si>
  <si>
    <t>Total pour Alsace seulement</t>
  </si>
  <si>
    <t>Total de tout sauf Alsace</t>
  </si>
  <si>
    <t>Total du montant échu pour Alsace (Excel 2007 seulement)</t>
  </si>
  <si>
    <t>Total du montant échu pour Alsace (formule matricielle)</t>
  </si>
  <si>
    <t>Total du montant échu OU dû par Alsace (formule matricielle)</t>
  </si>
  <si>
    <t>Montant TTC</t>
  </si>
  <si>
    <t>Commissions sur ventes</t>
  </si>
  <si>
    <t>Vendeurs</t>
  </si>
  <si>
    <t>CA</t>
  </si>
  <si>
    <t>Commissions</t>
  </si>
  <si>
    <t>vendeur1</t>
  </si>
  <si>
    <t>vendeur2</t>
  </si>
  <si>
    <t>vendeur3</t>
  </si>
  <si>
    <t>vendeur4</t>
  </si>
  <si>
    <t>vendeur5</t>
  </si>
  <si>
    <t>vendeur6</t>
  </si>
  <si>
    <t>vendeur7</t>
  </si>
  <si>
    <t>vendeur8</t>
  </si>
  <si>
    <t>Gagnant concours</t>
  </si>
  <si>
    <t>Résultat</t>
  </si>
  <si>
    <t>vendeurs1</t>
  </si>
  <si>
    <t>vendeurs2</t>
  </si>
  <si>
    <t>vendeurs3</t>
  </si>
  <si>
    <t>vendeurs4</t>
  </si>
  <si>
    <t>vendeurs5</t>
  </si>
  <si>
    <t>maximum</t>
  </si>
  <si>
    <t>Quantité en gros</t>
  </si>
  <si>
    <t>Produits</t>
  </si>
  <si>
    <t>Qté</t>
  </si>
  <si>
    <t>Prix</t>
  </si>
  <si>
    <t>P1</t>
  </si>
  <si>
    <t>P2</t>
  </si>
  <si>
    <t>P3</t>
  </si>
  <si>
    <t>P4</t>
  </si>
  <si>
    <t>P5</t>
  </si>
  <si>
    <t>P6</t>
  </si>
  <si>
    <t>P7</t>
  </si>
  <si>
    <t>augmentation salaire</t>
  </si>
  <si>
    <t>noms</t>
  </si>
  <si>
    <t>salaire</t>
  </si>
  <si>
    <t>ancienneté</t>
  </si>
  <si>
    <t>points</t>
  </si>
  <si>
    <t>Augmentation</t>
  </si>
  <si>
    <t>pers1</t>
  </si>
  <si>
    <t>pers2</t>
  </si>
  <si>
    <t>pers3</t>
  </si>
  <si>
    <t>pers4</t>
  </si>
  <si>
    <t>pers5</t>
  </si>
  <si>
    <t>pers6</t>
  </si>
  <si>
    <t>pers7</t>
  </si>
  <si>
    <t>pers8</t>
  </si>
  <si>
    <t>Nombre de Montant &gt; 1000</t>
  </si>
  <si>
    <t>Nombre de Montant &gt; moyenne</t>
  </si>
  <si>
    <t>moyenne des Montants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</si>
</sst>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&quot;$&quot;#,##0.00_);[Red]\(&quot;$&quot;#,##0.00\)"/>
    <numFmt numFmtId="165" formatCode="_-* #,##0.00\ [$€-40C]_-;\-* #,##0.00\ [$€-40C]_-;_-* &quot;-&quot;??\ [$€-40C]_-;_-@_-"/>
    <numFmt numFmtId="166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3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66FF6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medium">
        <color theme="4" tint="0.79995117038483843"/>
      </left>
      <right/>
      <top style="medium">
        <color theme="4" tint="0.79995117038483843"/>
      </top>
      <bottom/>
      <diagonal/>
    </border>
    <border>
      <left/>
      <right/>
      <top style="medium">
        <color theme="4" tint="0.79995117038483843"/>
      </top>
      <bottom/>
      <diagonal/>
    </border>
    <border>
      <left/>
      <right style="medium">
        <color theme="4" tint="0.79995117038483843"/>
      </right>
      <top style="medium">
        <color theme="4" tint="0.79995117038483843"/>
      </top>
      <bottom/>
      <diagonal/>
    </border>
    <border>
      <left style="medium">
        <color theme="4" tint="0.79995117038483843"/>
      </left>
      <right/>
      <top/>
      <bottom/>
      <diagonal/>
    </border>
    <border>
      <left/>
      <right style="medium">
        <color theme="4" tint="0.79995117038483843"/>
      </right>
      <top/>
      <bottom/>
      <diagonal/>
    </border>
    <border>
      <left style="medium">
        <color theme="4" tint="0.79995117038483843"/>
      </left>
      <right/>
      <top/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 style="medium">
        <color theme="4" tint="0.79995117038483843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70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/>
    <xf numFmtId="1" fontId="0" fillId="0" borderId="1" xfId="0" applyNumberFormat="1" applyBorder="1"/>
    <xf numFmtId="0" fontId="0" fillId="3" borderId="3" xfId="0" applyFill="1" applyBorder="1" applyAlignment="1">
      <alignment horizontal="left" indent="1"/>
    </xf>
    <xf numFmtId="0" fontId="0" fillId="3" borderId="4" xfId="0" applyFill="1" applyBorder="1"/>
    <xf numFmtId="0" fontId="0" fillId="3" borderId="5" xfId="0" applyFill="1" applyBorder="1" applyAlignment="1">
      <alignment horizontal="left" indent="1"/>
    </xf>
    <xf numFmtId="0" fontId="0" fillId="3" borderId="6" xfId="0" applyFill="1" applyBorder="1"/>
    <xf numFmtId="0" fontId="0" fillId="3" borderId="7" xfId="0" applyFill="1" applyBorder="1" applyAlignment="1">
      <alignment horizontal="left" inden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/>
    <xf numFmtId="0" fontId="0" fillId="0" borderId="1" xfId="0" applyFill="1" applyBorder="1"/>
    <xf numFmtId="44" fontId="0" fillId="0" borderId="1" xfId="1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44" fontId="4" fillId="0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quotePrefix="1"/>
    <xf numFmtId="164" fontId="0" fillId="0" borderId="0" xfId="0" applyNumberFormat="1"/>
    <xf numFmtId="0" fontId="0" fillId="3" borderId="0" xfId="0" applyFill="1" applyBorder="1"/>
    <xf numFmtId="164" fontId="0" fillId="3" borderId="0" xfId="0" applyNumberFormat="1" applyFill="1" applyBorder="1"/>
    <xf numFmtId="0" fontId="0" fillId="6" borderId="10" xfId="0" applyFont="1" applyFill="1" applyBorder="1"/>
    <xf numFmtId="166" fontId="0" fillId="6" borderId="10" xfId="2" applyNumberFormat="1" applyFont="1" applyFill="1" applyBorder="1"/>
    <xf numFmtId="0" fontId="0" fillId="5" borderId="11" xfId="0" applyFont="1" applyFill="1" applyBorder="1"/>
    <xf numFmtId="0" fontId="0" fillId="7" borderId="10" xfId="0" applyFont="1" applyFill="1" applyBorder="1"/>
    <xf numFmtId="166" fontId="0" fillId="7" borderId="10" xfId="2" applyNumberFormat="1" applyFont="1" applyFill="1" applyBorder="1"/>
    <xf numFmtId="0" fontId="0" fillId="7" borderId="12" xfId="0" applyFont="1" applyFill="1" applyBorder="1"/>
    <xf numFmtId="166" fontId="0" fillId="7" borderId="12" xfId="2" applyNumberFormat="1" applyFont="1" applyFill="1" applyBorder="1"/>
    <xf numFmtId="0" fontId="0" fillId="5" borderId="0" xfId="0" applyFont="1" applyFill="1"/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 indent="1"/>
    </xf>
    <xf numFmtId="0" fontId="0" fillId="7" borderId="10" xfId="0" applyFont="1" applyFill="1" applyBorder="1" applyAlignment="1">
      <alignment horizontal="left" indent="1"/>
    </xf>
    <xf numFmtId="0" fontId="0" fillId="7" borderId="12" xfId="0" applyFont="1" applyFill="1" applyBorder="1" applyAlignment="1">
      <alignment horizontal="left" indent="1"/>
    </xf>
    <xf numFmtId="0" fontId="5" fillId="8" borderId="13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0" fillId="9" borderId="10" xfId="0" applyFont="1" applyFill="1" applyBorder="1"/>
    <xf numFmtId="165" fontId="0" fillId="9" borderId="10" xfId="0" applyNumberFormat="1" applyFont="1" applyFill="1" applyBorder="1"/>
    <xf numFmtId="165" fontId="0" fillId="7" borderId="10" xfId="0" applyNumberFormat="1" applyFont="1" applyFill="1" applyBorder="1"/>
    <xf numFmtId="0" fontId="5" fillId="7" borderId="16" xfId="0" applyFont="1" applyFill="1" applyBorder="1"/>
    <xf numFmtId="0" fontId="0" fillId="5" borderId="16" xfId="0" applyFont="1" applyFill="1" applyBorder="1"/>
    <xf numFmtId="0" fontId="0" fillId="7" borderId="14" xfId="0" applyFont="1" applyFill="1" applyBorder="1"/>
    <xf numFmtId="0" fontId="0" fillId="7" borderId="21" xfId="0" applyFont="1" applyFill="1" applyBorder="1"/>
    <xf numFmtId="166" fontId="0" fillId="5" borderId="22" xfId="2" applyNumberFormat="1" applyFont="1" applyFill="1" applyBorder="1"/>
    <xf numFmtId="0" fontId="0" fillId="0" borderId="21" xfId="0" applyFont="1" applyBorder="1"/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65" fontId="0" fillId="0" borderId="1" xfId="0" applyNumberFormat="1" applyBorder="1"/>
    <xf numFmtId="0" fontId="0" fillId="5" borderId="2" xfId="0" applyFill="1" applyBorder="1"/>
    <xf numFmtId="0" fontId="0" fillId="5" borderId="4" xfId="0" applyFill="1" applyBorder="1"/>
    <xf numFmtId="165" fontId="0" fillId="5" borderId="4" xfId="0" applyNumberFormat="1" applyFill="1" applyBorder="1"/>
    <xf numFmtId="0" fontId="0" fillId="5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5" borderId="26" xfId="0" applyFill="1" applyBorder="1"/>
    <xf numFmtId="0" fontId="0" fillId="3" borderId="27" xfId="0" applyFill="1" applyBorder="1"/>
    <xf numFmtId="0" fontId="0" fillId="3" borderId="26" xfId="0" applyFill="1" applyBorder="1"/>
    <xf numFmtId="165" fontId="0" fillId="5" borderId="26" xfId="0" applyNumberFormat="1" applyFill="1" applyBorder="1"/>
    <xf numFmtId="165" fontId="0" fillId="3" borderId="26" xfId="0" applyNumberFormat="1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8" xfId="0" applyFill="1" applyBorder="1"/>
    <xf numFmtId="0" fontId="6" fillId="5" borderId="0" xfId="0" applyFont="1" applyFill="1" applyAlignment="1">
      <alignment horizontal="center"/>
    </xf>
  </cellXfs>
  <cellStyles count="3">
    <cellStyle name="Euro" xfId="2"/>
    <cellStyle name="Monétaire" xfId="1" builtinId="4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sqref="A1:C1"/>
    </sheetView>
  </sheetViews>
  <sheetFormatPr baseColWidth="10" defaultRowHeight="15"/>
  <cols>
    <col min="1" max="1" width="15" customWidth="1"/>
    <col min="2" max="2" width="20" customWidth="1"/>
    <col min="3" max="3" width="19.140625" customWidth="1"/>
  </cols>
  <sheetData>
    <row r="1" spans="1:3" ht="24" customHeight="1">
      <c r="A1" s="69" t="s">
        <v>41</v>
      </c>
      <c r="B1" s="69"/>
      <c r="C1" s="69"/>
    </row>
    <row r="3" spans="1:3" ht="15.75" thickBot="1">
      <c r="A3" s="31" t="s">
        <v>42</v>
      </c>
      <c r="B3" s="31" t="s">
        <v>43</v>
      </c>
      <c r="C3" s="32" t="s">
        <v>44</v>
      </c>
    </row>
    <row r="4" spans="1:3" ht="15.75" thickTop="1">
      <c r="A4" s="33" t="s">
        <v>45</v>
      </c>
      <c r="B4" s="24">
        <v>1000</v>
      </c>
      <c r="C4" s="25"/>
    </row>
    <row r="5" spans="1:3">
      <c r="A5" s="34" t="s">
        <v>46</v>
      </c>
      <c r="B5" s="27">
        <v>1200</v>
      </c>
      <c r="C5" s="25"/>
    </row>
    <row r="6" spans="1:3">
      <c r="A6" s="33" t="s">
        <v>47</v>
      </c>
      <c r="B6" s="24">
        <v>5000</v>
      </c>
      <c r="C6" s="25"/>
    </row>
    <row r="7" spans="1:3">
      <c r="A7" s="34" t="s">
        <v>48</v>
      </c>
      <c r="B7" s="27">
        <v>3200</v>
      </c>
      <c r="C7" s="25"/>
    </row>
    <row r="8" spans="1:3">
      <c r="A8" s="33" t="s">
        <v>49</v>
      </c>
      <c r="B8" s="24">
        <v>2500</v>
      </c>
      <c r="C8" s="25"/>
    </row>
    <row r="9" spans="1:3">
      <c r="A9" s="34" t="s">
        <v>50</v>
      </c>
      <c r="B9" s="27">
        <v>950</v>
      </c>
      <c r="C9" s="25"/>
    </row>
    <row r="10" spans="1:3">
      <c r="A10" s="33" t="s">
        <v>51</v>
      </c>
      <c r="B10" s="24">
        <v>4800</v>
      </c>
      <c r="C10" s="25"/>
    </row>
    <row r="11" spans="1:3">
      <c r="A11" s="35" t="s">
        <v>52</v>
      </c>
      <c r="B11" s="29">
        <v>1800</v>
      </c>
      <c r="C11" s="30"/>
    </row>
    <row r="15" spans="1:3">
      <c r="A15" s="69" t="s">
        <v>53</v>
      </c>
      <c r="B15" s="69"/>
      <c r="C15" s="69"/>
    </row>
    <row r="16" spans="1:3" ht="15.75" thickBot="1"/>
    <row r="17" spans="1:3" ht="15.75" thickBot="1">
      <c r="A17" s="37" t="s">
        <v>42</v>
      </c>
      <c r="B17" s="37" t="s">
        <v>43</v>
      </c>
      <c r="C17" s="36" t="s">
        <v>54</v>
      </c>
    </row>
    <row r="18" spans="1:3">
      <c r="A18" s="38" t="s">
        <v>55</v>
      </c>
      <c r="B18" s="39">
        <v>550</v>
      </c>
      <c r="C18" s="25"/>
    </row>
    <row r="19" spans="1:3">
      <c r="A19" s="26" t="s">
        <v>56</v>
      </c>
      <c r="B19" s="40">
        <v>800</v>
      </c>
      <c r="C19" s="25"/>
    </row>
    <row r="20" spans="1:3">
      <c r="A20" s="38" t="s">
        <v>57</v>
      </c>
      <c r="B20" s="39">
        <v>1200</v>
      </c>
      <c r="C20" s="25"/>
    </row>
    <row r="21" spans="1:3">
      <c r="A21" s="26" t="s">
        <v>58</v>
      </c>
      <c r="B21" s="40">
        <v>450</v>
      </c>
      <c r="C21" s="25"/>
    </row>
    <row r="22" spans="1:3">
      <c r="A22" s="38" t="s">
        <v>59</v>
      </c>
      <c r="B22" s="39">
        <v>1300</v>
      </c>
      <c r="C22" s="25"/>
    </row>
    <row r="23" spans="1:3" ht="15.75" thickBot="1">
      <c r="A23" s="41" t="s">
        <v>60</v>
      </c>
      <c r="B23" s="42"/>
      <c r="C23" s="43"/>
    </row>
  </sheetData>
  <mergeCells count="2">
    <mergeCell ref="A1:C1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sqref="A1:C1"/>
    </sheetView>
  </sheetViews>
  <sheetFormatPr baseColWidth="10" defaultRowHeight="15"/>
  <sheetData>
    <row r="1" spans="1:3">
      <c r="A1" s="69" t="s">
        <v>61</v>
      </c>
      <c r="B1" s="69"/>
      <c r="C1" s="69"/>
    </row>
    <row r="3" spans="1:3">
      <c r="A3" s="47" t="s">
        <v>62</v>
      </c>
      <c r="B3" s="48" t="s">
        <v>63</v>
      </c>
      <c r="C3" s="49" t="s">
        <v>64</v>
      </c>
    </row>
    <row r="4" spans="1:3">
      <c r="A4" s="50" t="s">
        <v>65</v>
      </c>
      <c r="B4" s="44">
        <v>10</v>
      </c>
      <c r="C4" s="45"/>
    </row>
    <row r="5" spans="1:3">
      <c r="A5" s="51" t="s">
        <v>66</v>
      </c>
      <c r="B5" s="46">
        <v>25</v>
      </c>
      <c r="C5" s="45"/>
    </row>
    <row r="6" spans="1:3">
      <c r="A6" s="50" t="s">
        <v>67</v>
      </c>
      <c r="B6" s="44">
        <v>55</v>
      </c>
      <c r="C6" s="45"/>
    </row>
    <row r="7" spans="1:3">
      <c r="A7" s="51" t="s">
        <v>68</v>
      </c>
      <c r="B7" s="46">
        <v>100</v>
      </c>
      <c r="C7" s="45"/>
    </row>
    <row r="8" spans="1:3">
      <c r="A8" s="50" t="s">
        <v>69</v>
      </c>
      <c r="B8" s="44">
        <v>20</v>
      </c>
      <c r="C8" s="45"/>
    </row>
    <row r="9" spans="1:3">
      <c r="A9" s="51" t="s">
        <v>70</v>
      </c>
      <c r="B9" s="46">
        <v>30</v>
      </c>
      <c r="C9" s="45"/>
    </row>
    <row r="10" spans="1:3">
      <c r="A10" s="50" t="s">
        <v>71</v>
      </c>
      <c r="B10" s="44">
        <v>45</v>
      </c>
      <c r="C10" s="45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baseColWidth="10" defaultRowHeight="15"/>
  <cols>
    <col min="3" max="3" width="13.28515625" customWidth="1"/>
    <col min="5" max="5" width="15.85546875" customWidth="1"/>
  </cols>
  <sheetData>
    <row r="1" spans="1:5">
      <c r="A1" s="69" t="s">
        <v>72</v>
      </c>
      <c r="B1" s="69"/>
      <c r="C1" s="69"/>
      <c r="D1" s="69"/>
      <c r="E1" s="69"/>
    </row>
    <row r="3" spans="1:5" ht="15.75" thickBot="1">
      <c r="A3" s="52" t="s">
        <v>73</v>
      </c>
      <c r="B3" s="52" t="s">
        <v>74</v>
      </c>
      <c r="C3" s="52" t="s">
        <v>75</v>
      </c>
      <c r="D3" s="52" t="s">
        <v>76</v>
      </c>
      <c r="E3" s="53" t="s">
        <v>77</v>
      </c>
    </row>
    <row r="4" spans="1:5" ht="15.75" thickTop="1">
      <c r="A4" s="23" t="s">
        <v>78</v>
      </c>
      <c r="B4" s="23">
        <v>835</v>
      </c>
      <c r="C4" s="23">
        <v>5</v>
      </c>
      <c r="D4" s="23">
        <v>51</v>
      </c>
      <c r="E4" s="25"/>
    </row>
    <row r="5" spans="1:5">
      <c r="A5" s="26" t="s">
        <v>79</v>
      </c>
      <c r="B5" s="26">
        <v>900</v>
      </c>
      <c r="C5" s="26">
        <v>12</v>
      </c>
      <c r="D5" s="26">
        <v>45</v>
      </c>
      <c r="E5" s="25"/>
    </row>
    <row r="6" spans="1:5">
      <c r="A6" s="23" t="s">
        <v>80</v>
      </c>
      <c r="B6" s="23">
        <v>850</v>
      </c>
      <c r="C6" s="23">
        <v>5</v>
      </c>
      <c r="D6" s="23">
        <v>52</v>
      </c>
      <c r="E6" s="25"/>
    </row>
    <row r="7" spans="1:5">
      <c r="A7" s="26" t="s">
        <v>81</v>
      </c>
      <c r="B7" s="26">
        <v>910</v>
      </c>
      <c r="C7" s="26">
        <v>4</v>
      </c>
      <c r="D7" s="26">
        <v>50</v>
      </c>
      <c r="E7" s="25"/>
    </row>
    <row r="8" spans="1:5">
      <c r="A8" s="23" t="s">
        <v>82</v>
      </c>
      <c r="B8" s="23">
        <v>850</v>
      </c>
      <c r="C8" s="23">
        <v>3</v>
      </c>
      <c r="D8" s="23">
        <v>56</v>
      </c>
      <c r="E8" s="25"/>
    </row>
    <row r="9" spans="1:5">
      <c r="A9" s="26" t="s">
        <v>83</v>
      </c>
      <c r="B9" s="26">
        <v>950</v>
      </c>
      <c r="C9" s="26">
        <v>10</v>
      </c>
      <c r="D9" s="26">
        <v>54</v>
      </c>
      <c r="E9" s="25"/>
    </row>
    <row r="10" spans="1:5">
      <c r="A10" s="23" t="s">
        <v>84</v>
      </c>
      <c r="B10" s="23">
        <v>800</v>
      </c>
      <c r="C10" s="23">
        <v>7</v>
      </c>
      <c r="D10" s="23">
        <v>49</v>
      </c>
      <c r="E10" s="25"/>
    </row>
    <row r="11" spans="1:5">
      <c r="A11" s="28" t="s">
        <v>85</v>
      </c>
      <c r="B11" s="28">
        <v>785</v>
      </c>
      <c r="C11" s="28">
        <v>2</v>
      </c>
      <c r="D11" s="28">
        <v>48</v>
      </c>
      <c r="E11" s="30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baseColWidth="10" defaultRowHeight="15"/>
  <cols>
    <col min="3" max="3" width="13.28515625" customWidth="1"/>
    <col min="5" max="5" width="15.85546875" customWidth="1"/>
  </cols>
  <sheetData>
    <row r="1" spans="1:5">
      <c r="A1" s="69" t="s">
        <v>72</v>
      </c>
      <c r="B1" s="69"/>
      <c r="C1" s="69"/>
      <c r="D1" s="69"/>
      <c r="E1" s="69"/>
    </row>
    <row r="3" spans="1:5" ht="15.75" thickBot="1">
      <c r="A3" s="52" t="s">
        <v>73</v>
      </c>
      <c r="B3" s="52" t="s">
        <v>74</v>
      </c>
      <c r="C3" s="52" t="s">
        <v>75</v>
      </c>
      <c r="D3" s="52" t="s">
        <v>76</v>
      </c>
      <c r="E3" s="53" t="s">
        <v>77</v>
      </c>
    </row>
    <row r="4" spans="1:5" ht="15.75" thickTop="1">
      <c r="A4" s="23" t="s">
        <v>78</v>
      </c>
      <c r="B4" s="23">
        <v>835</v>
      </c>
      <c r="C4" s="23">
        <v>5</v>
      </c>
      <c r="D4" s="23">
        <v>51</v>
      </c>
      <c r="E4" s="25"/>
    </row>
    <row r="5" spans="1:5">
      <c r="A5" s="26" t="s">
        <v>79</v>
      </c>
      <c r="B5" s="26">
        <v>900</v>
      </c>
      <c r="C5" s="26">
        <v>12</v>
      </c>
      <c r="D5" s="26">
        <v>45</v>
      </c>
      <c r="E5" s="25"/>
    </row>
    <row r="6" spans="1:5">
      <c r="A6" s="23" t="s">
        <v>80</v>
      </c>
      <c r="B6" s="23">
        <v>850</v>
      </c>
      <c r="C6" s="23">
        <v>5</v>
      </c>
      <c r="D6" s="23">
        <v>52</v>
      </c>
      <c r="E6" s="25"/>
    </row>
    <row r="7" spans="1:5">
      <c r="A7" s="26" t="s">
        <v>81</v>
      </c>
      <c r="B7" s="26">
        <v>910</v>
      </c>
      <c r="C7" s="26">
        <v>4</v>
      </c>
      <c r="D7" s="26">
        <v>50</v>
      </c>
      <c r="E7" s="25"/>
    </row>
    <row r="8" spans="1:5">
      <c r="A8" s="23" t="s">
        <v>82</v>
      </c>
      <c r="B8" s="23">
        <v>850</v>
      </c>
      <c r="C8" s="23">
        <v>3</v>
      </c>
      <c r="D8" s="23">
        <v>56</v>
      </c>
      <c r="E8" s="25"/>
    </row>
    <row r="9" spans="1:5">
      <c r="A9" s="26" t="s">
        <v>83</v>
      </c>
      <c r="B9" s="26">
        <v>950</v>
      </c>
      <c r="C9" s="26">
        <v>10</v>
      </c>
      <c r="D9" s="26">
        <v>54</v>
      </c>
      <c r="E9" s="25"/>
    </row>
    <row r="10" spans="1:5">
      <c r="A10" s="23" t="s">
        <v>84</v>
      </c>
      <c r="B10" s="23">
        <v>800</v>
      </c>
      <c r="C10" s="23">
        <v>7</v>
      </c>
      <c r="D10" s="23">
        <v>49</v>
      </c>
      <c r="E10" s="25"/>
    </row>
    <row r="11" spans="1:5">
      <c r="A11" s="28" t="s">
        <v>85</v>
      </c>
      <c r="B11" s="28">
        <v>785</v>
      </c>
      <c r="C11" s="28">
        <v>2</v>
      </c>
      <c r="D11" s="28">
        <v>48</v>
      </c>
      <c r="E11" s="30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/>
  </sheetViews>
  <sheetFormatPr baseColWidth="10" defaultColWidth="9.140625" defaultRowHeight="15"/>
  <cols>
    <col min="1" max="2" width="12.140625" style="1" customWidth="1"/>
    <col min="3" max="3" width="10.5703125" style="1" customWidth="1"/>
    <col min="4" max="4" width="10.85546875" style="1" bestFit="1" customWidth="1"/>
    <col min="5" max="5" width="5.140625" customWidth="1"/>
    <col min="7" max="7" width="64.5703125" bestFit="1" customWidth="1"/>
  </cols>
  <sheetData>
    <row r="1" spans="1:7">
      <c r="A1" s="2" t="s">
        <v>1</v>
      </c>
      <c r="B1" s="2" t="s">
        <v>2</v>
      </c>
      <c r="C1" s="2" t="s">
        <v>0</v>
      </c>
      <c r="D1" s="2" t="s">
        <v>3</v>
      </c>
    </row>
    <row r="2" spans="1:7">
      <c r="A2" s="3" t="s">
        <v>4</v>
      </c>
      <c r="B2" s="3" t="s">
        <v>7</v>
      </c>
      <c r="C2" s="3" t="s">
        <v>10</v>
      </c>
      <c r="D2" s="54">
        <v>85</v>
      </c>
      <c r="F2" s="55"/>
      <c r="G2" s="4" t="s">
        <v>86</v>
      </c>
    </row>
    <row r="3" spans="1:7">
      <c r="A3" s="3" t="s">
        <v>4</v>
      </c>
      <c r="B3" s="3" t="s">
        <v>7</v>
      </c>
      <c r="C3" s="3" t="s">
        <v>10</v>
      </c>
      <c r="D3" s="54">
        <v>675</v>
      </c>
      <c r="F3" s="56"/>
      <c r="G3" s="6" t="s">
        <v>87</v>
      </c>
    </row>
    <row r="4" spans="1:7">
      <c r="A4" s="3" t="s">
        <v>4</v>
      </c>
      <c r="B4" s="3" t="s">
        <v>11</v>
      </c>
      <c r="C4" s="3" t="s">
        <v>10</v>
      </c>
      <c r="D4" s="54">
        <v>130</v>
      </c>
      <c r="F4" s="5"/>
      <c r="G4" s="6"/>
    </row>
    <row r="5" spans="1:7">
      <c r="A5" s="3" t="s">
        <v>4</v>
      </c>
      <c r="B5" s="3" t="s">
        <v>8</v>
      </c>
      <c r="C5" s="3" t="s">
        <v>10</v>
      </c>
      <c r="D5" s="54">
        <v>1350</v>
      </c>
      <c r="F5" s="5"/>
      <c r="G5" s="6"/>
    </row>
    <row r="6" spans="1:7">
      <c r="A6" s="3" t="s">
        <v>4</v>
      </c>
      <c r="B6" s="3" t="s">
        <v>8</v>
      </c>
      <c r="C6" s="3" t="s">
        <v>9</v>
      </c>
      <c r="D6" s="54">
        <v>685</v>
      </c>
      <c r="F6" s="5"/>
      <c r="G6" s="6"/>
    </row>
    <row r="7" spans="1:7">
      <c r="A7" s="3" t="s">
        <v>4</v>
      </c>
      <c r="B7" s="3" t="s">
        <v>11</v>
      </c>
      <c r="C7" s="3" t="s">
        <v>10</v>
      </c>
      <c r="D7" s="54">
        <v>1350</v>
      </c>
      <c r="F7" s="5"/>
      <c r="G7" s="6"/>
    </row>
    <row r="8" spans="1:7">
      <c r="A8" s="3" t="s">
        <v>4</v>
      </c>
      <c r="B8" s="3" t="s">
        <v>8</v>
      </c>
      <c r="C8" s="3" t="s">
        <v>10</v>
      </c>
      <c r="D8" s="54">
        <v>475</v>
      </c>
      <c r="F8" s="5"/>
      <c r="G8" s="6"/>
    </row>
    <row r="9" spans="1:7">
      <c r="A9" s="3" t="s">
        <v>4</v>
      </c>
      <c r="B9" s="3" t="s">
        <v>11</v>
      </c>
      <c r="C9" s="3" t="s">
        <v>10</v>
      </c>
      <c r="D9" s="54">
        <v>1205</v>
      </c>
      <c r="F9" s="5"/>
      <c r="G9" s="6"/>
    </row>
    <row r="10" spans="1:7">
      <c r="A10" s="3" t="s">
        <v>5</v>
      </c>
      <c r="B10" s="3" t="s">
        <v>11</v>
      </c>
      <c r="C10" s="3" t="s">
        <v>9</v>
      </c>
      <c r="D10" s="54">
        <v>450</v>
      </c>
      <c r="F10" s="5"/>
      <c r="G10" s="6"/>
    </row>
    <row r="11" spans="1:7">
      <c r="A11" s="3" t="s">
        <v>5</v>
      </c>
      <c r="B11" s="3" t="s">
        <v>7</v>
      </c>
      <c r="C11" s="3" t="s">
        <v>10</v>
      </c>
      <c r="D11" s="54">
        <v>495</v>
      </c>
      <c r="F11" s="5"/>
      <c r="G11" s="6"/>
    </row>
    <row r="12" spans="1:7">
      <c r="A12" s="3" t="s">
        <v>5</v>
      </c>
      <c r="B12" s="3" t="s">
        <v>8</v>
      </c>
      <c r="C12" s="3" t="s">
        <v>10</v>
      </c>
      <c r="D12" s="54">
        <v>210</v>
      </c>
      <c r="F12" s="5"/>
      <c r="G12" s="6"/>
    </row>
    <row r="13" spans="1:7">
      <c r="A13" s="3" t="s">
        <v>5</v>
      </c>
      <c r="B13" s="3" t="s">
        <v>8</v>
      </c>
      <c r="C13" s="3" t="s">
        <v>9</v>
      </c>
      <c r="D13" s="54">
        <v>1050</v>
      </c>
      <c r="F13" s="57"/>
      <c r="G13" s="6" t="s">
        <v>88</v>
      </c>
    </row>
    <row r="14" spans="1:7">
      <c r="A14" s="3" t="s">
        <v>5</v>
      </c>
      <c r="B14" s="3" t="s">
        <v>7</v>
      </c>
      <c r="C14" s="3" t="s">
        <v>10</v>
      </c>
      <c r="D14" s="54">
        <v>140</v>
      </c>
      <c r="F14" s="7"/>
      <c r="G14" s="8"/>
    </row>
    <row r="15" spans="1:7">
      <c r="A15" s="3" t="s">
        <v>5</v>
      </c>
      <c r="B15" s="3" t="s">
        <v>11</v>
      </c>
      <c r="C15" s="3" t="s">
        <v>10</v>
      </c>
      <c r="D15" s="54">
        <v>900</v>
      </c>
    </row>
    <row r="16" spans="1:7">
      <c r="A16" s="3" t="s">
        <v>5</v>
      </c>
      <c r="B16" s="3" t="s">
        <v>11</v>
      </c>
      <c r="C16" s="3" t="s">
        <v>10</v>
      </c>
      <c r="D16" s="54">
        <v>900</v>
      </c>
    </row>
    <row r="17" spans="1:4">
      <c r="A17" s="3" t="s">
        <v>5</v>
      </c>
      <c r="B17" s="3" t="s">
        <v>8</v>
      </c>
      <c r="C17" s="3" t="s">
        <v>10</v>
      </c>
      <c r="D17" s="54">
        <v>95</v>
      </c>
    </row>
    <row r="18" spans="1:4">
      <c r="A18" s="3" t="s">
        <v>5</v>
      </c>
      <c r="B18" s="3" t="s">
        <v>8</v>
      </c>
      <c r="C18" s="3" t="s">
        <v>10</v>
      </c>
      <c r="D18" s="54">
        <v>780</v>
      </c>
    </row>
    <row r="19" spans="1:4">
      <c r="A19" s="3" t="s">
        <v>6</v>
      </c>
      <c r="B19" s="3" t="s">
        <v>11</v>
      </c>
      <c r="C19" s="3" t="s">
        <v>10</v>
      </c>
      <c r="D19" s="54">
        <v>900</v>
      </c>
    </row>
    <row r="20" spans="1:4">
      <c r="A20" s="3" t="s">
        <v>6</v>
      </c>
      <c r="B20" s="3" t="s">
        <v>7</v>
      </c>
      <c r="C20" s="3" t="s">
        <v>9</v>
      </c>
      <c r="D20" s="54">
        <v>875</v>
      </c>
    </row>
    <row r="21" spans="1:4">
      <c r="A21" s="3" t="s">
        <v>6</v>
      </c>
      <c r="B21" s="3" t="s">
        <v>11</v>
      </c>
      <c r="C21" s="3" t="s">
        <v>10</v>
      </c>
      <c r="D21" s="54">
        <v>50</v>
      </c>
    </row>
    <row r="22" spans="1:4">
      <c r="A22" s="3" t="s">
        <v>6</v>
      </c>
      <c r="B22" s="3" t="s">
        <v>11</v>
      </c>
      <c r="C22" s="3" t="s">
        <v>10</v>
      </c>
      <c r="D22" s="54">
        <v>875</v>
      </c>
    </row>
    <row r="23" spans="1:4">
      <c r="A23" s="3" t="s">
        <v>6</v>
      </c>
      <c r="B23" s="3" t="s">
        <v>8</v>
      </c>
      <c r="C23" s="3" t="s">
        <v>9</v>
      </c>
      <c r="D23" s="54">
        <v>225</v>
      </c>
    </row>
    <row r="24" spans="1:4">
      <c r="A24" s="3" t="s">
        <v>6</v>
      </c>
      <c r="B24" s="3" t="s">
        <v>8</v>
      </c>
      <c r="C24" s="3" t="s">
        <v>10</v>
      </c>
      <c r="D24" s="54">
        <v>175</v>
      </c>
    </row>
    <row r="25" spans="1:4">
      <c r="A25" s="3" t="s">
        <v>6</v>
      </c>
      <c r="B25" s="3" t="s">
        <v>11</v>
      </c>
      <c r="C25" s="3" t="s">
        <v>9</v>
      </c>
      <c r="D25" s="54">
        <v>400</v>
      </c>
    </row>
    <row r="26" spans="1:4">
      <c r="A26" s="3" t="s">
        <v>6</v>
      </c>
      <c r="B26" s="3" t="s">
        <v>7</v>
      </c>
      <c r="C26" s="3" t="s">
        <v>10</v>
      </c>
      <c r="D26" s="54">
        <v>840</v>
      </c>
    </row>
    <row r="27" spans="1:4">
      <c r="A27" s="3" t="s">
        <v>6</v>
      </c>
      <c r="B27" s="3" t="s">
        <v>8</v>
      </c>
      <c r="C27" s="3" t="s">
        <v>10</v>
      </c>
      <c r="D27" s="54">
        <v>132</v>
      </c>
    </row>
  </sheetData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>
      <selection activeCell="A2" sqref="A2"/>
    </sheetView>
  </sheetViews>
  <sheetFormatPr baseColWidth="10" defaultColWidth="9.140625" defaultRowHeight="15"/>
  <cols>
    <col min="1" max="1" width="14.140625" customWidth="1"/>
    <col min="2" max="2" width="11.140625" customWidth="1"/>
    <col min="3" max="3" width="13.5703125" customWidth="1"/>
    <col min="4" max="4" width="15.28515625" customWidth="1"/>
    <col min="5" max="5" width="11.85546875" customWidth="1"/>
    <col min="6" max="6" width="12.140625" customWidth="1"/>
    <col min="8" max="8" width="9.7109375" customWidth="1"/>
  </cols>
  <sheetData>
    <row r="1" spans="1:7">
      <c r="A1" s="9" t="s">
        <v>12</v>
      </c>
      <c r="B1" s="9" t="s">
        <v>13</v>
      </c>
      <c r="C1" s="9" t="s">
        <v>40</v>
      </c>
      <c r="D1" s="9" t="s">
        <v>14</v>
      </c>
      <c r="E1" s="9" t="s">
        <v>15</v>
      </c>
      <c r="F1" s="10" t="s">
        <v>16</v>
      </c>
      <c r="G1" s="11"/>
    </row>
    <row r="2" spans="1:7">
      <c r="A2" s="12" t="s">
        <v>17</v>
      </c>
      <c r="B2" s="12" t="s">
        <v>18</v>
      </c>
      <c r="C2" s="13">
        <v>5000</v>
      </c>
      <c r="D2" s="14">
        <v>39904</v>
      </c>
      <c r="E2" s="14">
        <v>39938</v>
      </c>
      <c r="F2" s="15">
        <f>D2-E2</f>
        <v>-34</v>
      </c>
    </row>
    <row r="3" spans="1:7">
      <c r="A3" s="12" t="s">
        <v>19</v>
      </c>
      <c r="B3" s="12" t="s">
        <v>20</v>
      </c>
      <c r="C3" s="13">
        <v>450</v>
      </c>
      <c r="D3" s="14">
        <v>39922</v>
      </c>
      <c r="E3" s="14">
        <v>39938</v>
      </c>
      <c r="F3" s="15">
        <f t="shared" ref="F3:F11" si="0">D3-E3</f>
        <v>-16</v>
      </c>
    </row>
    <row r="4" spans="1:7">
      <c r="A4" s="12" t="s">
        <v>21</v>
      </c>
      <c r="B4" s="12" t="s">
        <v>22</v>
      </c>
      <c r="C4" s="13">
        <v>3211.56</v>
      </c>
      <c r="D4" s="14">
        <v>39931</v>
      </c>
      <c r="E4" s="14">
        <v>39938</v>
      </c>
      <c r="F4" s="15">
        <f t="shared" si="0"/>
        <v>-7</v>
      </c>
    </row>
    <row r="5" spans="1:7">
      <c r="A5" s="12" t="s">
        <v>23</v>
      </c>
      <c r="B5" s="12" t="s">
        <v>18</v>
      </c>
      <c r="C5" s="13">
        <v>250</v>
      </c>
      <c r="D5" s="14">
        <v>39933</v>
      </c>
      <c r="E5" s="14">
        <v>39938</v>
      </c>
      <c r="F5" s="15">
        <f t="shared" si="0"/>
        <v>-5</v>
      </c>
    </row>
    <row r="6" spans="1:7">
      <c r="A6" s="12" t="s">
        <v>24</v>
      </c>
      <c r="B6" s="12" t="s">
        <v>22</v>
      </c>
      <c r="C6" s="13">
        <v>125.5</v>
      </c>
      <c r="D6" s="14">
        <v>39937</v>
      </c>
      <c r="E6" s="14">
        <v>39938</v>
      </c>
      <c r="F6" s="15">
        <f t="shared" si="0"/>
        <v>-1</v>
      </c>
    </row>
    <row r="7" spans="1:7">
      <c r="A7" s="12" t="s">
        <v>25</v>
      </c>
      <c r="B7" s="12" t="s">
        <v>22</v>
      </c>
      <c r="C7" s="13">
        <v>3000</v>
      </c>
      <c r="D7" s="14">
        <v>39943</v>
      </c>
      <c r="E7" s="14">
        <v>39938</v>
      </c>
      <c r="F7" s="15">
        <f t="shared" si="0"/>
        <v>5</v>
      </c>
    </row>
    <row r="8" spans="1:7">
      <c r="A8" s="12" t="s">
        <v>26</v>
      </c>
      <c r="B8" s="12" t="s">
        <v>18</v>
      </c>
      <c r="C8" s="13">
        <v>2100</v>
      </c>
      <c r="D8" s="14">
        <v>39956</v>
      </c>
      <c r="E8" s="14">
        <v>39938</v>
      </c>
      <c r="F8" s="15">
        <f t="shared" si="0"/>
        <v>18</v>
      </c>
    </row>
    <row r="9" spans="1:7">
      <c r="A9" s="12" t="s">
        <v>27</v>
      </c>
      <c r="B9" s="12" t="s">
        <v>18</v>
      </c>
      <c r="C9" s="13">
        <v>335.39</v>
      </c>
      <c r="D9" s="14">
        <v>39956</v>
      </c>
      <c r="E9" s="14">
        <v>39938</v>
      </c>
      <c r="F9" s="15">
        <f t="shared" si="0"/>
        <v>18</v>
      </c>
    </row>
    <row r="10" spans="1:7">
      <c r="A10" s="12" t="s">
        <v>28</v>
      </c>
      <c r="B10" s="12" t="s">
        <v>22</v>
      </c>
      <c r="C10" s="13">
        <v>65</v>
      </c>
      <c r="D10" s="14">
        <v>39961</v>
      </c>
      <c r="E10" s="14">
        <v>39938</v>
      </c>
      <c r="F10" s="15">
        <f t="shared" si="0"/>
        <v>23</v>
      </c>
    </row>
    <row r="11" spans="1:7">
      <c r="A11" s="12" t="s">
        <v>29</v>
      </c>
      <c r="B11" s="12" t="s">
        <v>20</v>
      </c>
      <c r="C11" s="13">
        <v>250</v>
      </c>
      <c r="D11" s="14">
        <v>39963</v>
      </c>
      <c r="E11" s="14">
        <v>39938</v>
      </c>
      <c r="F11" s="15">
        <f t="shared" si="0"/>
        <v>25</v>
      </c>
    </row>
    <row r="12" spans="1:7">
      <c r="A12" s="16" t="s">
        <v>30</v>
      </c>
      <c r="B12" s="16"/>
      <c r="C12" s="17">
        <f>SUM(montantTTC)</f>
        <v>14787.449999999999</v>
      </c>
      <c r="D12" s="16"/>
      <c r="E12" s="16"/>
      <c r="F12" s="18">
        <f>SUM(Différence)</f>
        <v>26</v>
      </c>
    </row>
    <row r="13" spans="1:7">
      <c r="F13" s="19"/>
    </row>
    <row r="14" spans="1:7" ht="15.75" thickBot="1">
      <c r="A14" s="20"/>
    </row>
    <row r="15" spans="1:7">
      <c r="A15" s="58"/>
      <c r="B15" s="59" t="s">
        <v>31</v>
      </c>
      <c r="C15" s="59"/>
      <c r="D15" s="59"/>
      <c r="E15" s="59"/>
      <c r="F15" s="60"/>
    </row>
    <row r="16" spans="1:7">
      <c r="A16" s="61"/>
      <c r="B16" s="21" t="s">
        <v>32</v>
      </c>
      <c r="C16" s="21"/>
      <c r="D16" s="21"/>
      <c r="E16" s="21"/>
      <c r="F16" s="62"/>
    </row>
    <row r="17" spans="1:6">
      <c r="A17" s="63"/>
      <c r="B17" s="21"/>
      <c r="C17" s="21"/>
      <c r="D17" s="21"/>
      <c r="E17" s="21"/>
      <c r="F17" s="62"/>
    </row>
    <row r="18" spans="1:6">
      <c r="A18" s="64"/>
      <c r="B18" s="21" t="s">
        <v>33</v>
      </c>
      <c r="C18" s="21"/>
      <c r="D18" s="21"/>
      <c r="E18" s="21"/>
      <c r="F18" s="62"/>
    </row>
    <row r="19" spans="1:6">
      <c r="A19" s="64"/>
      <c r="B19" s="21" t="s">
        <v>34</v>
      </c>
      <c r="C19" s="21"/>
      <c r="D19" s="21"/>
      <c r="E19" s="21"/>
      <c r="F19" s="62"/>
    </row>
    <row r="20" spans="1:6">
      <c r="A20" s="65"/>
      <c r="B20" s="21"/>
      <c r="C20" s="21"/>
      <c r="D20" s="21"/>
      <c r="E20" s="21"/>
      <c r="F20" s="62"/>
    </row>
    <row r="21" spans="1:6">
      <c r="A21" s="64"/>
      <c r="B21" s="21" t="s">
        <v>35</v>
      </c>
      <c r="C21" s="22"/>
      <c r="D21" s="21"/>
      <c r="E21" s="21"/>
      <c r="F21" s="62"/>
    </row>
    <row r="22" spans="1:6">
      <c r="A22" s="65"/>
      <c r="B22" s="21"/>
      <c r="C22" s="22"/>
      <c r="D22" s="21"/>
      <c r="E22" s="21"/>
      <c r="F22" s="62"/>
    </row>
    <row r="23" spans="1:6">
      <c r="A23" s="64"/>
      <c r="B23" s="21" t="s">
        <v>36</v>
      </c>
      <c r="C23" s="21"/>
      <c r="D23" s="21"/>
      <c r="E23" s="21"/>
      <c r="F23" s="62"/>
    </row>
    <row r="24" spans="1:6">
      <c r="A24" s="65"/>
      <c r="B24" s="21"/>
      <c r="C24" s="21"/>
      <c r="D24" s="21"/>
      <c r="E24" s="21"/>
      <c r="F24" s="62"/>
    </row>
    <row r="25" spans="1:6">
      <c r="A25" s="64"/>
      <c r="B25" s="21" t="s">
        <v>37</v>
      </c>
      <c r="C25" s="21"/>
      <c r="D25" s="21"/>
      <c r="E25" s="21"/>
      <c r="F25" s="62"/>
    </row>
    <row r="26" spans="1:6">
      <c r="A26" s="64"/>
      <c r="B26" s="21" t="s">
        <v>38</v>
      </c>
      <c r="C26" s="21"/>
      <c r="D26" s="21"/>
      <c r="E26" s="21"/>
      <c r="F26" s="62"/>
    </row>
    <row r="27" spans="1:6">
      <c r="A27" s="65"/>
      <c r="B27" s="21"/>
      <c r="C27" s="21"/>
      <c r="D27" s="21"/>
      <c r="E27" s="21"/>
      <c r="F27" s="62"/>
    </row>
    <row r="28" spans="1:6">
      <c r="A28" s="61"/>
      <c r="B28" s="21" t="s">
        <v>39</v>
      </c>
      <c r="C28" s="21"/>
      <c r="D28" s="21"/>
      <c r="E28" s="21"/>
      <c r="F28" s="62"/>
    </row>
    <row r="29" spans="1:6">
      <c r="A29" s="63"/>
      <c r="B29" s="21"/>
      <c r="C29" s="21"/>
      <c r="D29" s="21"/>
      <c r="E29" s="21"/>
      <c r="F29" s="62"/>
    </row>
    <row r="30" spans="1:6" ht="15.75" thickBot="1">
      <c r="A30" s="68"/>
      <c r="B30" s="66"/>
      <c r="C30" s="66"/>
      <c r="D30" s="66"/>
      <c r="E30" s="66"/>
      <c r="F30" s="67"/>
    </row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fonction si</vt:lpstr>
      <vt:lpstr>si imbriqué</vt:lpstr>
      <vt:lpstr>fonction ET</vt:lpstr>
      <vt:lpstr>fonction SI ET</vt:lpstr>
      <vt:lpstr>NBSI</vt:lpstr>
      <vt:lpstr>somme conditionnelle</vt:lpstr>
      <vt:lpstr>Bureau</vt:lpstr>
      <vt:lpstr>CodeFacture</vt:lpstr>
      <vt:lpstr>DateDuJour</vt:lpstr>
      <vt:lpstr>DateÉcheance</vt:lpstr>
      <vt:lpstr>Différence</vt:lpstr>
      <vt:lpstr>NBSI!Mois</vt:lpstr>
      <vt:lpstr>NBSI!Montant</vt:lpstr>
      <vt:lpstr>montantTTC</vt:lpstr>
      <vt:lpstr>NBSI!Type</vt:lpstr>
      <vt:lpstr>NBSI!Vendeur</vt:lpstr>
    </vt:vector>
  </TitlesOfParts>
  <Company>fitzco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exercices10</dc:title>
  <dc:subject>Excel 2007 </dc:subject>
  <dc:creator>mfa</dc:creator>
  <dc:description/>
  <cp:lastModifiedBy>FITZCO</cp:lastModifiedBy>
  <cp:lastPrinted>2010-10-24T02:46:54Z</cp:lastPrinted>
  <dcterms:created xsi:type="dcterms:W3CDTF">1996-01-02T20:27:39Z</dcterms:created>
  <dcterms:modified xsi:type="dcterms:W3CDTF">2010-10-24T03:03:52Z</dcterms:modified>
  <cp:category/>
</cp:coreProperties>
</file>